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L:\Projekt\HB-PTU-SUB\Hatbrott\Hatbrottsproduktion\2022\Tabeller till hatbrott 2022\Till hemsidan\"/>
    </mc:Choice>
  </mc:AlternateContent>
  <xr:revisionPtr revIDLastSave="0" documentId="13_ncr:1_{C7E6A41F-0E32-404C-BDB4-3EFC1A4220ED}" xr6:coauthVersionLast="36" xr6:coauthVersionMax="36" xr10:uidLastSave="{00000000-0000-0000-0000-000000000000}"/>
  <bookViews>
    <workbookView xWindow="0" yWindow="0" windowWidth="24750" windowHeight="10410" tabRatio="852" firstSheet="6" activeTab="8" xr2:uid="{D721C53E-E51D-431A-9D3F-E580E948D831}"/>
  </bookViews>
  <sheets>
    <sheet name="Tabell 6.1 Hatbrottsmotiv" sheetId="1" r:id="rId1"/>
    <sheet name="Tabell 6.2 Brottskategori" sheetId="2" r:id="rId2"/>
    <sheet name="Tabell 6.3 Brottsplats" sheetId="3" r:id="rId3"/>
    <sheet name="Tabell 6.4 Tillvägagångssätt" sheetId="10" r:id="rId4"/>
    <sheet name="Tabell 6.5 Utsattas kön" sheetId="4" r:id="rId5"/>
    <sheet name="Figr 6.1 (dataunderlag)" sheetId="5" r:id="rId6"/>
    <sheet name="Tabell 6.6 Gärningspersons kön" sheetId="7" r:id="rId7"/>
    <sheet name="Tabell 6.7 Utsatt i yrkesrollen" sheetId="11" r:id="rId8"/>
    <sheet name="Tabell 6.8 Relation" sheetId="6" r:id="rId9"/>
  </sheets>
  <definedNames>
    <definedName name="_xlnm._FilterDatabase" localSheetId="5" hidden="1">'Figr 6.1 (dataunderlag)'!#REF!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5" l="1"/>
  <c r="B12" i="5"/>
</calcChain>
</file>

<file path=xl/sharedStrings.xml><?xml version="1.0" encoding="utf-8"?>
<sst xmlns="http://schemas.openxmlformats.org/spreadsheetml/2006/main" count="137" uniqueCount="83">
  <si>
    <t>Motiv</t>
  </si>
  <si>
    <t>Antal</t>
  </si>
  <si>
    <t>Främlingsfientliga och rasistiska hatbrott</t>
  </si>
  <si>
    <t xml:space="preserve">   Afrofobiska</t>
  </si>
  <si>
    <t xml:space="preserve">   Antiziganistiska</t>
  </si>
  <si>
    <t xml:space="preserve">   Antisamiska</t>
  </si>
  <si>
    <t xml:space="preserve">   Övriga främlingsfientliga och rasistiska*</t>
  </si>
  <si>
    <t>Tabellen visar antal motiv, vilket är fler än antal anmälningar eftersom det i en del anmälda brott identifierades fler än ett hatbrottsmotiv.</t>
  </si>
  <si>
    <t>Totalt</t>
  </si>
  <si>
    <t>Brottskategori</t>
  </si>
  <si>
    <t>Frihets- och integritetsbrott</t>
  </si>
  <si>
    <t>Hets mot folkgrupp</t>
  </si>
  <si>
    <t>Misshandel</t>
  </si>
  <si>
    <t>Ofredande</t>
  </si>
  <si>
    <t>Olaga diskriminering</t>
  </si>
  <si>
    <t>Olaga hot</t>
  </si>
  <si>
    <t>Ärekränkning</t>
  </si>
  <si>
    <t>Övriga brott</t>
  </si>
  <si>
    <t>Summa</t>
  </si>
  <si>
    <t>Bar, kafé och restaurang</t>
  </si>
  <si>
    <t>Butik och serviceställe</t>
  </si>
  <si>
    <t>Offentliga transportmedel</t>
  </si>
  <si>
    <t>Hem</t>
  </si>
  <si>
    <t>Myndigheter och samhällsservice</t>
  </si>
  <si>
    <t>Skola</t>
  </si>
  <si>
    <t>Religiös plats</t>
  </si>
  <si>
    <t>Media</t>
  </si>
  <si>
    <t>Övrig plats</t>
  </si>
  <si>
    <t>Uppgift saknas</t>
  </si>
  <si>
    <t>Brottsplats</t>
  </si>
  <si>
    <t>Allmän plats</t>
  </si>
  <si>
    <t>Verbal attack/icke fysisk kränkning</t>
  </si>
  <si>
    <t>Fysisk attack/kränkning</t>
  </si>
  <si>
    <t>Telefon och digitala samtal</t>
  </si>
  <si>
    <t>Direktmeddelanden</t>
  </si>
  <si>
    <t>Chatt</t>
  </si>
  <si>
    <t>Offentliga inlägg</t>
  </si>
  <si>
    <t>Hackning/dataintrång</t>
  </si>
  <si>
    <t>Postbrev</t>
  </si>
  <si>
    <t>Allmän spridning/klotter/skadegörelse</t>
  </si>
  <si>
    <t>Övrigt/Framgår ej</t>
  </si>
  <si>
    <t>Kvinnor</t>
  </si>
  <si>
    <t>Män</t>
  </si>
  <si>
    <t>Okänt</t>
  </si>
  <si>
    <t>Kön</t>
  </si>
  <si>
    <t>Olika kön</t>
  </si>
  <si>
    <t>Ej fysisk person*</t>
  </si>
  <si>
    <t>* Ej fysisk person innebär att det inte var någon fysisk person som blev utsatt för brottet. Det var istället antingen en juridisk person som blev utsatt eller så saknades det en utsatt eller målsägande i brottet.</t>
  </si>
  <si>
    <t>Gift/partner/sambo</t>
  </si>
  <si>
    <t>Före detta partner</t>
  </si>
  <si>
    <t>Släkt</t>
  </si>
  <si>
    <t>Vänner/bekanta</t>
  </si>
  <si>
    <t>Kollega</t>
  </si>
  <si>
    <t>Skolkamrat</t>
  </si>
  <si>
    <t>Granne</t>
  </si>
  <si>
    <t>Känd person/grupp</t>
  </si>
  <si>
    <t>Okänd person</t>
  </si>
  <si>
    <t>Kund/klient</t>
  </si>
  <si>
    <t>Serviceperson</t>
  </si>
  <si>
    <t>Ej relevant</t>
  </si>
  <si>
    <t>Relation</t>
  </si>
  <si>
    <t>Ja</t>
  </si>
  <si>
    <t>Tillvägagångssätt</t>
  </si>
  <si>
    <t>Digitala miljöer</t>
  </si>
  <si>
    <t>* Inkluderar hatbrott riktade mot en utländsk nationalitet eller etnicitet (90 procent), mot svensk nationalitet (1 procent) och mot okänd (9 procent)</t>
  </si>
  <si>
    <t>Utsatt i yrkesrollen</t>
  </si>
  <si>
    <t>Andel (%)</t>
  </si>
  <si>
    <t>* Kategorin Ej fysisk person innefattar de fall där anmälan inte riktades mot någon fysisk person utan till exempel mot en myndighet som man upplevde sig diskriminerad av.</t>
  </si>
  <si>
    <t>Nej</t>
  </si>
  <si>
    <t>Ej relevant*</t>
  </si>
  <si>
    <t xml:space="preserve">* Ej relevant innebär att det inte var relevant att koda utsattheten i yrkesrollen. Dessa anmälningar rörde brott som inte riktade sig mot en fysisk person. </t>
  </si>
  <si>
    <t>Skadegörelse</t>
  </si>
  <si>
    <t xml:space="preserve">Tabell 6.1. Polisanmälda brott med identifierade främlingsfientliga och rasistiska motiv, 2022. Antal och andel per huvudbrott. </t>
  </si>
  <si>
    <t xml:space="preserve">Tabell 6.2. Polisanmälda brott med främlingsfientliga och rasistiska motiv efter brottskategori, 2022. Antal och andel brott. </t>
  </si>
  <si>
    <t>Tabellen redovisar samtliga registrerade brott i polisanmälningar med hatbrottsmotiv. Detta skiljer sig från redovisningen från 2020 års statistik över polisanmälda hatbrott som då utgick från huvudbrottet i polisanmälan och därför går det inte att göra jämförelser mellan de två åren.</t>
  </si>
  <si>
    <t xml:space="preserve">Tabell 6.3. Polisanmälda brott med främlingsfientliga och rasistiska motiv efter brottsplats, 2022. Antal och andel per huvudbrott. </t>
  </si>
  <si>
    <t xml:space="preserve">Tabell 6.4. Polisanmälda brott med främlingsfientliga och rasistiska motiv efter tillvägagångssätt, 2022. Antal och andel per huvudbrott. </t>
  </si>
  <si>
    <t xml:space="preserve">Tabell 6.5. Polisanmälda brott med främlingsfientliga och rasistiska motiv efter den utsattas kön, 2022. Antal och andel per huvudbrott. </t>
  </si>
  <si>
    <t xml:space="preserve">Figur 6.1. Fördelning av huvudbrott med främlingsfientliga och rasistiska hatbrottsmotiv efter den utsattas kön, 2022. Andel. </t>
  </si>
  <si>
    <t>Figur 6.1. Fördelning av huvudbrott med främlingsfientliga och rasistiska hatbrottsmotiv efter den utsattas kön, 2022. Antal.</t>
  </si>
  <si>
    <t xml:space="preserve">Tabell 6.6. Polisanmälda brott med hatbrottsmotiv efter gärningspersonens kön, 2022. Antal och andel per huvudbrott. </t>
  </si>
  <si>
    <t>Tabell 6.7. Polisanmälda brott med främlingsfientliga och rasistiska motiv efter utsatthet i yrkesrollen, 2022</t>
  </si>
  <si>
    <t xml:space="preserve">Tabell 6.8. Polisanmälda brott med främlingsfientliga och rasistiska motiv efter gärningspersonens relation till den utsatta, 2022. Antal och andel per huvudbrott.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</si>
</sst>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6" formatCode="0.0%"/>
    <numFmt numFmtId="168" formatCode="###0%"/>
  </numFmts>
  <fonts count="16">
    <font>
      <sz val="11"/>
      <color theme="1"/>
      <name val="Calibri"/>
      <family val="2"/>
      <scheme val="minor"/>
    </font>
    <font>
      <b/>
      <sz val="11"/>
      <color theme="1"/>
      <name val="Calibri"/>
      <family val="2"/>
      <scheme val="minor"/>
    </font>
    <font>
      <sz val="9"/>
      <color theme="1"/>
      <name val="AkzidenzGroteskBQ-Medium"/>
    </font>
    <font>
      <sz val="8"/>
      <color theme="1"/>
      <name val="AkzidenzGroteskBQ-Reg"/>
    </font>
    <font>
      <sz val="10"/>
      <name val="Arial"/>
      <family val="2"/>
    </font>
    <font>
      <sz val="10"/>
      <name val="Arial"/>
      <family val="2"/>
    </font>
    <font>
      <b/>
      <sz val="9"/>
      <color theme="1"/>
      <name val="Arial"/>
      <family val="2"/>
    </font>
    <font>
      <sz val="9"/>
      <color theme="1"/>
      <name val="Arial"/>
      <family val="2"/>
    </font>
    <font>
      <b/>
      <sz val="9"/>
      <color rgb="FF000000"/>
      <name val="Arial"/>
      <family val="2"/>
    </font>
    <font>
      <sz val="9"/>
      <color indexed="8"/>
      <name val="Arial"/>
      <family val="2"/>
    </font>
    <font>
      <b/>
      <sz val="9"/>
      <color indexed="8"/>
      <name val="Arial"/>
      <family val="2"/>
    </font>
    <font>
      <sz val="8"/>
      <color theme="1"/>
      <name val="AkzidenzGroteskBQ-Medium"/>
    </font>
    <font>
      <sz val="9"/>
      <name val="Arial"/>
      <family val="2"/>
    </font>
    <font>
      <sz val="8"/>
      <color theme="1"/>
      <name val="Arial"/>
      <family val="2"/>
    </font>
    <font>
      <sz val="10"/>
      <name val="Arial"/>
      <family val="2"/>
    </font>
    <font>
      <sz val="9"/>
      <color rgb="FF000000"/>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thin">
        <color indexed="22"/>
      </bottom>
      <diagonal/>
    </border>
  </borders>
  <cellStyleXfs count="10">
    <xf numFmtId="0" fontId="0"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14" fillId="0" borderId="0"/>
    <xf numFmtId="0" fontId="4" fillId="0" borderId="0"/>
  </cellStyleXfs>
  <cellXfs count="60">
    <xf numFmtId="0" fontId="0" fillId="0" borderId="0" xfId="0"/>
    <xf numFmtId="0" fontId="2" fillId="0" borderId="0" xfId="0" applyFont="1"/>
    <xf numFmtId="0" fontId="3" fillId="0" borderId="0" xfId="0" applyFont="1" applyAlignment="1">
      <alignment vertical="center"/>
    </xf>
    <xf numFmtId="0" fontId="1" fillId="0" borderId="0" xfId="0" applyFont="1"/>
    <xf numFmtId="166" fontId="0" fillId="0" borderId="0" xfId="0" applyNumberFormat="1"/>
    <xf numFmtId="0" fontId="5" fillId="0" borderId="0" xfId="1"/>
    <xf numFmtId="0" fontId="5" fillId="0" borderId="0" xfId="2"/>
    <xf numFmtId="0" fontId="6" fillId="0" borderId="0" xfId="0" applyFont="1"/>
    <xf numFmtId="0" fontId="7" fillId="0" borderId="0" xfId="0" applyFont="1"/>
    <xf numFmtId="164" fontId="7" fillId="0" borderId="0" xfId="0" applyNumberFormat="1" applyFont="1" applyAlignment="1">
      <alignment horizontal="right"/>
    </xf>
    <xf numFmtId="0" fontId="5" fillId="0" borderId="0" xfId="3"/>
    <xf numFmtId="0" fontId="5" fillId="0" borderId="0" xfId="4"/>
    <xf numFmtId="0" fontId="6" fillId="0" borderId="1" xfId="0" applyFont="1" applyBorder="1"/>
    <xf numFmtId="0" fontId="6" fillId="0" borderId="1" xfId="0" applyFont="1" applyBorder="1" applyAlignment="1">
      <alignment horizontal="right"/>
    </xf>
    <xf numFmtId="0" fontId="4" fillId="0" borderId="0" xfId="6"/>
    <xf numFmtId="0" fontId="5" fillId="0" borderId="0" xfId="7"/>
    <xf numFmtId="1" fontId="0" fillId="0" borderId="0" xfId="0" applyNumberFormat="1"/>
    <xf numFmtId="10" fontId="0" fillId="0" borderId="0" xfId="0" applyNumberFormat="1"/>
    <xf numFmtId="0" fontId="11" fillId="0" borderId="0" xfId="0" applyFont="1"/>
    <xf numFmtId="0" fontId="0" fillId="0" borderId="0" xfId="0" applyFill="1"/>
    <xf numFmtId="0" fontId="6" fillId="0" borderId="0" xfId="0" applyFont="1" applyAlignment="1">
      <alignment vertical="center"/>
    </xf>
    <xf numFmtId="0" fontId="13" fillId="0" borderId="0" xfId="0" applyFont="1" applyAlignment="1">
      <alignment vertical="center"/>
    </xf>
    <xf numFmtId="0" fontId="14" fillId="0" borderId="0" xfId="8"/>
    <xf numFmtId="0" fontId="7" fillId="0" borderId="0" xfId="0" applyFont="1" applyFill="1"/>
    <xf numFmtId="0" fontId="4" fillId="0" borderId="0" xfId="9"/>
    <xf numFmtId="0" fontId="6" fillId="0" borderId="2" xfId="0" applyFont="1" applyBorder="1" applyAlignment="1">
      <alignment horizontal="center"/>
    </xf>
    <xf numFmtId="1" fontId="6" fillId="0" borderId="0" xfId="0" applyNumberFormat="1" applyFont="1"/>
    <xf numFmtId="1" fontId="7" fillId="0" borderId="0" xfId="0" applyNumberFormat="1" applyFont="1"/>
    <xf numFmtId="0" fontId="7" fillId="0" borderId="0" xfId="0" applyFont="1" applyBorder="1"/>
    <xf numFmtId="0" fontId="7" fillId="0" borderId="2" xfId="0" applyFont="1" applyBorder="1"/>
    <xf numFmtId="1" fontId="7" fillId="0" borderId="2" xfId="0" applyNumberFormat="1" applyFont="1" applyBorder="1"/>
    <xf numFmtId="0" fontId="6" fillId="0" borderId="0" xfId="0" applyFont="1" applyAlignment="1">
      <alignment horizontal="center"/>
    </xf>
    <xf numFmtId="1" fontId="1" fillId="0" borderId="1" xfId="0" applyNumberFormat="1" applyFont="1" applyBorder="1"/>
    <xf numFmtId="0" fontId="8" fillId="0" borderId="1" xfId="0" applyFont="1" applyBorder="1" applyAlignment="1"/>
    <xf numFmtId="0" fontId="8" fillId="0" borderId="1" xfId="0" applyFont="1" applyBorder="1" applyAlignment="1">
      <alignment horizontal="right"/>
    </xf>
    <xf numFmtId="0" fontId="15" fillId="0" borderId="0" xfId="0" applyFont="1" applyAlignment="1"/>
    <xf numFmtId="164" fontId="15" fillId="0" borderId="0" xfId="0" applyNumberFormat="1" applyFont="1" applyAlignment="1">
      <alignment horizontal="right"/>
    </xf>
    <xf numFmtId="1" fontId="7" fillId="0" borderId="0" xfId="0" applyNumberFormat="1" applyFont="1" applyAlignment="1"/>
    <xf numFmtId="0" fontId="15" fillId="0" borderId="0" xfId="0" applyFont="1" applyBorder="1" applyAlignment="1"/>
    <xf numFmtId="164" fontId="15" fillId="0" borderId="0" xfId="0" applyNumberFormat="1" applyFont="1" applyBorder="1" applyAlignment="1">
      <alignment horizontal="right"/>
    </xf>
    <xf numFmtId="164" fontId="8" fillId="0" borderId="1" xfId="0" applyNumberFormat="1" applyFont="1" applyBorder="1" applyAlignment="1">
      <alignment horizontal="right"/>
    </xf>
    <xf numFmtId="1" fontId="6" fillId="0" borderId="1" xfId="0" applyNumberFormat="1" applyFont="1" applyBorder="1" applyAlignment="1"/>
    <xf numFmtId="0" fontId="7" fillId="0" borderId="0" xfId="0" applyFont="1" applyBorder="1" applyAlignment="1">
      <alignment horizontal="left" vertical="top" wrapText="1"/>
    </xf>
    <xf numFmtId="0" fontId="6" fillId="0" borderId="0" xfId="0" applyFont="1" applyAlignment="1"/>
    <xf numFmtId="0" fontId="7" fillId="0" borderId="0" xfId="0" applyFont="1" applyAlignment="1"/>
    <xf numFmtId="164" fontId="7" fillId="0" borderId="0" xfId="0" applyNumberFormat="1" applyFont="1" applyAlignment="1"/>
    <xf numFmtId="0" fontId="8" fillId="0" borderId="1" xfId="0" applyFont="1" applyBorder="1" applyAlignment="1">
      <alignment wrapText="1"/>
    </xf>
    <xf numFmtId="0" fontId="7" fillId="0" borderId="0" xfId="0" applyNumberFormat="1" applyFont="1"/>
    <xf numFmtId="9" fontId="7" fillId="0" borderId="0" xfId="0" applyNumberFormat="1" applyFont="1"/>
    <xf numFmtId="168" fontId="6" fillId="0" borderId="0" xfId="0" applyNumberFormat="1" applyFont="1"/>
    <xf numFmtId="168" fontId="6" fillId="0" borderId="1" xfId="0" applyNumberFormat="1" applyFont="1" applyBorder="1"/>
    <xf numFmtId="0" fontId="6" fillId="0" borderId="1" xfId="0" applyNumberFormat="1" applyFont="1" applyBorder="1"/>
    <xf numFmtId="0" fontId="6" fillId="0" borderId="1" xfId="0" applyFont="1" applyBorder="1" applyAlignment="1"/>
    <xf numFmtId="0" fontId="9" fillId="0" borderId="0" xfId="5" applyFont="1" applyBorder="1" applyAlignment="1">
      <alignment horizontal="left" wrapText="1"/>
    </xf>
    <xf numFmtId="164" fontId="12" fillId="0" borderId="3" xfId="6" applyNumberFormat="1" applyFont="1" applyBorder="1" applyAlignment="1">
      <alignment horizontal="right"/>
    </xf>
    <xf numFmtId="164" fontId="9" fillId="0" borderId="0" xfId="5" applyNumberFormat="1" applyFont="1" applyBorder="1" applyAlignment="1">
      <alignment horizontal="right"/>
    </xf>
    <xf numFmtId="0" fontId="10" fillId="0" borderId="1" xfId="5" applyFont="1" applyBorder="1" applyAlignment="1">
      <alignment horizontal="left" wrapText="1"/>
    </xf>
    <xf numFmtId="164" fontId="6" fillId="0" borderId="1" xfId="0" applyNumberFormat="1" applyFont="1" applyBorder="1" applyAlignment="1"/>
    <xf numFmtId="1" fontId="0" fillId="0" borderId="0" xfId="0" applyNumberFormat="1" applyAlignment="1"/>
    <xf numFmtId="1" fontId="1" fillId="0" borderId="1" xfId="0" applyNumberFormat="1" applyFont="1" applyBorder="1" applyAlignment="1"/>
  </cellXfs>
  <cellStyles count="10">
    <cellStyle name="Normal" xfId="0" builtinId="0"/>
    <cellStyle name="Normal_Medium" xfId="3" xr:uid="{912952EA-645D-48A5-B543-9ED32D21AF2B}"/>
    <cellStyle name="Normal_T6.5 - Utsattas kön" xfId="9" xr:uid="{D4774E47-24C9-4A02-8C1A-CC43288FDD4C}"/>
    <cellStyle name="Normal_T6.7 - Utsatthet i yrkesrollen" xfId="8" xr:uid="{D9BC1E94-6913-4150-8A70-5D5CF7A28C67}"/>
    <cellStyle name="Normal_Tabell 4.4." xfId="5" xr:uid="{8624A73C-AAFD-4673-A610-84111A00A130}"/>
    <cellStyle name="Normal_Tabell 5.2" xfId="1" xr:uid="{B271E84E-8BFF-476A-935D-03D864CBE266}"/>
    <cellStyle name="Normal_Tabell 5.3" xfId="2" xr:uid="{9E4924E9-2BE7-43F3-B0A4-85254EA25822}"/>
    <cellStyle name="Normal_Tabell 5.5" xfId="4" xr:uid="{AC16FAF5-A7EA-4E89-8AE5-C606570A01C4}"/>
    <cellStyle name="Normal_Tabell 5.x2" xfId="6" xr:uid="{0753F0B6-519B-4282-85D9-F53850B9719A}"/>
    <cellStyle name="Normal_tabell 5.x3" xfId="7" xr:uid="{D61D0397-D734-445F-BACD-BFEB8EEE08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9D384-552E-454A-8628-4E8FE3D85A16}">
  <dimension ref="A1:G29"/>
  <sheetViews>
    <sheetView workbookViewId="0">
      <selection activeCell="B4" sqref="B4"/>
    </sheetView>
  </sheetViews>
  <sheetFormatPr defaultRowHeight="15"/>
  <cols>
    <col min="1" max="1" width="39.42578125" customWidth="1"/>
    <col min="3" max="3" width="9.7109375" bestFit="1" customWidth="1"/>
    <col min="10" max="10" width="22.5703125" customWidth="1"/>
    <col min="13" max="13" width="39.28515625" customWidth="1"/>
  </cols>
  <sheetData>
    <row r="1" spans="1:7">
      <c r="A1" s="7" t="s">
        <v>72</v>
      </c>
      <c r="B1" s="8"/>
      <c r="C1" s="8"/>
      <c r="D1" s="8"/>
      <c r="E1" s="8"/>
      <c r="F1" s="1"/>
      <c r="G1" s="1"/>
    </row>
    <row r="2" spans="1:7">
      <c r="A2" s="7"/>
      <c r="B2" s="31">
        <v>2020</v>
      </c>
      <c r="C2" s="31"/>
      <c r="D2" s="25">
        <v>2022</v>
      </c>
      <c r="E2" s="25"/>
      <c r="F2" s="1"/>
      <c r="G2" s="1"/>
    </row>
    <row r="3" spans="1:7">
      <c r="A3" s="12" t="s">
        <v>0</v>
      </c>
      <c r="B3" s="13" t="s">
        <v>1</v>
      </c>
      <c r="C3" s="13" t="s">
        <v>66</v>
      </c>
      <c r="D3" s="13" t="s">
        <v>1</v>
      </c>
      <c r="E3" s="13" t="s">
        <v>66</v>
      </c>
      <c r="F3" s="1"/>
      <c r="G3" s="1"/>
    </row>
    <row r="4" spans="1:7">
      <c r="A4" s="7" t="s">
        <v>2</v>
      </c>
      <c r="B4" s="7">
        <v>2031</v>
      </c>
      <c r="C4" s="7">
        <v>100</v>
      </c>
      <c r="D4" s="7">
        <v>1513</v>
      </c>
      <c r="E4" s="26">
        <v>100</v>
      </c>
      <c r="G4" s="1"/>
    </row>
    <row r="5" spans="1:7">
      <c r="A5" s="8" t="s">
        <v>3</v>
      </c>
      <c r="B5" s="8">
        <v>574</v>
      </c>
      <c r="C5" s="8">
        <v>28</v>
      </c>
      <c r="D5" s="8">
        <v>474</v>
      </c>
      <c r="E5" s="27">
        <v>31.328486450760078</v>
      </c>
      <c r="G5" s="1"/>
    </row>
    <row r="6" spans="1:7">
      <c r="A6" s="8" t="s">
        <v>4</v>
      </c>
      <c r="B6" s="8">
        <v>55</v>
      </c>
      <c r="C6" s="8">
        <v>3</v>
      </c>
      <c r="D6" s="8">
        <v>33</v>
      </c>
      <c r="E6" s="27">
        <v>2.181097157964309</v>
      </c>
      <c r="G6" s="1"/>
    </row>
    <row r="7" spans="1:7">
      <c r="A7" s="8" t="s">
        <v>5</v>
      </c>
      <c r="B7" s="8">
        <v>20</v>
      </c>
      <c r="C7" s="8">
        <v>1</v>
      </c>
      <c r="D7" s="28">
        <v>15</v>
      </c>
      <c r="E7" s="27">
        <v>0.99140779907468601</v>
      </c>
      <c r="G7" s="1"/>
    </row>
    <row r="8" spans="1:7">
      <c r="A8" s="29" t="s">
        <v>6</v>
      </c>
      <c r="B8" s="29">
        <v>1382</v>
      </c>
      <c r="C8" s="29">
        <v>68</v>
      </c>
      <c r="D8" s="29">
        <v>991</v>
      </c>
      <c r="E8" s="30">
        <v>65.499008592200923</v>
      </c>
      <c r="G8" s="1"/>
    </row>
    <row r="9" spans="1:7">
      <c r="A9" s="18" t="s">
        <v>64</v>
      </c>
      <c r="C9" s="1"/>
      <c r="D9" s="1"/>
      <c r="E9" s="1"/>
      <c r="F9" s="1"/>
      <c r="G9" s="1"/>
    </row>
    <row r="10" spans="1:7">
      <c r="A10" s="2" t="s">
        <v>7</v>
      </c>
      <c r="B10" s="1"/>
      <c r="C10" s="1"/>
      <c r="D10" s="1"/>
      <c r="E10" s="1"/>
      <c r="F10" s="1"/>
      <c r="G10" s="1"/>
    </row>
    <row r="11" spans="1:7">
      <c r="B11" s="1"/>
      <c r="C11" s="1"/>
      <c r="D11" s="1"/>
      <c r="E11" s="1"/>
      <c r="F11" s="1"/>
      <c r="G11" s="1"/>
    </row>
    <row r="21" spans="2:2">
      <c r="B21" s="4"/>
    </row>
    <row r="22" spans="2:2">
      <c r="B22" s="4"/>
    </row>
    <row r="23" spans="2:2">
      <c r="B23" s="4"/>
    </row>
    <row r="26" spans="2:2" ht="18.75" customHeight="1"/>
    <row r="29" spans="2:2">
      <c r="B29" s="4"/>
    </row>
  </sheetData>
  <mergeCells count="2">
    <mergeCell ref="D2:E2"/>
    <mergeCell ref="B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C1951-561A-45DF-90D3-E359EE275174}">
  <dimension ref="A1:D31"/>
  <sheetViews>
    <sheetView workbookViewId="0">
      <selection activeCell="G17" sqref="G17"/>
    </sheetView>
  </sheetViews>
  <sheetFormatPr defaultRowHeight="15"/>
  <cols>
    <col min="1" max="1" width="23.42578125" customWidth="1"/>
    <col min="2" max="2" width="11.42578125" customWidth="1"/>
    <col min="3" max="3" width="9.5703125" bestFit="1" customWidth="1"/>
  </cols>
  <sheetData>
    <row r="1" spans="1:4">
      <c r="A1" s="20" t="s">
        <v>73</v>
      </c>
      <c r="B1" s="8"/>
      <c r="C1" s="8"/>
    </row>
    <row r="2" spans="1:4">
      <c r="A2" s="33" t="s">
        <v>9</v>
      </c>
      <c r="B2" s="34" t="s">
        <v>1</v>
      </c>
      <c r="C2" s="13" t="s">
        <v>66</v>
      </c>
    </row>
    <row r="3" spans="1:4">
      <c r="A3" s="35" t="s">
        <v>10</v>
      </c>
      <c r="B3" s="36">
        <v>17</v>
      </c>
      <c r="C3" s="37">
        <v>0.86032388663967607</v>
      </c>
    </row>
    <row r="4" spans="1:4">
      <c r="A4" s="35" t="s">
        <v>11</v>
      </c>
      <c r="B4" s="36">
        <v>228</v>
      </c>
      <c r="C4" s="37">
        <v>11.538461538461538</v>
      </c>
    </row>
    <row r="5" spans="1:4">
      <c r="A5" s="35" t="s">
        <v>71</v>
      </c>
      <c r="B5" s="36">
        <v>177</v>
      </c>
      <c r="C5" s="37">
        <v>8.9574898785425106</v>
      </c>
    </row>
    <row r="6" spans="1:4">
      <c r="A6" s="35" t="s">
        <v>12</v>
      </c>
      <c r="B6" s="36">
        <v>197</v>
      </c>
      <c r="C6" s="37">
        <v>9.9696356275303639</v>
      </c>
    </row>
    <row r="7" spans="1:4">
      <c r="A7" s="35" t="s">
        <v>13</v>
      </c>
      <c r="B7" s="36">
        <v>633</v>
      </c>
      <c r="C7" s="37">
        <v>32.034412955465584</v>
      </c>
    </row>
    <row r="8" spans="1:4">
      <c r="A8" s="35" t="s">
        <v>14</v>
      </c>
      <c r="B8" s="36">
        <v>29</v>
      </c>
      <c r="C8" s="37">
        <v>1.4676113360323886</v>
      </c>
    </row>
    <row r="9" spans="1:4">
      <c r="A9" s="35" t="s">
        <v>15</v>
      </c>
      <c r="B9" s="36">
        <v>257</v>
      </c>
      <c r="C9" s="37">
        <v>13.006072874493926</v>
      </c>
    </row>
    <row r="10" spans="1:4">
      <c r="A10" s="35" t="s">
        <v>16</v>
      </c>
      <c r="B10" s="36">
        <v>391</v>
      </c>
      <c r="C10" s="37">
        <v>19.787449392712549</v>
      </c>
    </row>
    <row r="11" spans="1:4">
      <c r="A11" s="38" t="s">
        <v>17</v>
      </c>
      <c r="B11" s="39">
        <v>47</v>
      </c>
      <c r="C11" s="37">
        <v>2.3785425101214575</v>
      </c>
    </row>
    <row r="12" spans="1:4">
      <c r="A12" s="33" t="s">
        <v>18</v>
      </c>
      <c r="B12" s="40">
        <v>1976</v>
      </c>
      <c r="C12" s="41">
        <v>100</v>
      </c>
    </row>
    <row r="13" spans="1:4" ht="15" customHeight="1">
      <c r="A13" s="42" t="s">
        <v>74</v>
      </c>
      <c r="B13" s="42"/>
      <c r="C13" s="42"/>
      <c r="D13" s="42"/>
    </row>
    <row r="14" spans="1:4">
      <c r="A14" s="42"/>
      <c r="B14" s="42"/>
      <c r="C14" s="42"/>
      <c r="D14" s="42"/>
    </row>
    <row r="15" spans="1:4">
      <c r="A15" s="42"/>
      <c r="B15" s="42"/>
      <c r="C15" s="42"/>
      <c r="D15" s="42"/>
    </row>
    <row r="16" spans="1:4">
      <c r="A16" s="42"/>
      <c r="B16" s="42"/>
      <c r="C16" s="42"/>
      <c r="D16" s="42"/>
    </row>
    <row r="20" spans="1:1">
      <c r="A20" s="5"/>
    </row>
    <row r="21" spans="1:1">
      <c r="A21" s="5"/>
    </row>
    <row r="22" spans="1:1">
      <c r="A22" s="5"/>
    </row>
    <row r="23" spans="1:1">
      <c r="A23" s="5"/>
    </row>
    <row r="24" spans="1:1">
      <c r="A24" s="5"/>
    </row>
    <row r="25" spans="1:1">
      <c r="A25" s="5"/>
    </row>
    <row r="26" spans="1:1">
      <c r="A26" s="5"/>
    </row>
    <row r="27" spans="1:1">
      <c r="A27" s="5"/>
    </row>
    <row r="28" spans="1:1">
      <c r="A28" s="5"/>
    </row>
    <row r="29" spans="1:1">
      <c r="A29" s="5"/>
    </row>
    <row r="30" spans="1:1">
      <c r="A30" s="5"/>
    </row>
    <row r="31" spans="1:1">
      <c r="A31" s="5"/>
    </row>
  </sheetData>
  <mergeCells count="1">
    <mergeCell ref="A13:D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65019-8C7C-44EB-85B0-1F9C82ECEC2E}">
  <dimension ref="A1:L36"/>
  <sheetViews>
    <sheetView workbookViewId="0">
      <selection activeCell="B15" sqref="B15"/>
    </sheetView>
  </sheetViews>
  <sheetFormatPr defaultRowHeight="15"/>
  <cols>
    <col min="1" max="1" width="26.85546875" customWidth="1"/>
    <col min="2" max="2" width="9.85546875" customWidth="1"/>
    <col min="10" max="10" width="14.28515625" customWidth="1"/>
    <col min="12" max="12" width="25.85546875" customWidth="1"/>
    <col min="15" max="15" width="25.7109375" customWidth="1"/>
    <col min="17" max="17" width="32.28515625" customWidth="1"/>
    <col min="18" max="18" width="20.85546875" customWidth="1"/>
  </cols>
  <sheetData>
    <row r="1" spans="1:12">
      <c r="A1" s="43" t="s">
        <v>75</v>
      </c>
      <c r="B1" s="44"/>
      <c r="C1" s="44"/>
    </row>
    <row r="2" spans="1:12">
      <c r="A2" s="33" t="s">
        <v>29</v>
      </c>
      <c r="B2" s="34" t="s">
        <v>1</v>
      </c>
      <c r="C2" s="13" t="s">
        <v>66</v>
      </c>
    </row>
    <row r="3" spans="1:12">
      <c r="A3" s="44" t="s">
        <v>30</v>
      </c>
      <c r="B3" s="44">
        <v>275</v>
      </c>
      <c r="C3" s="37">
        <v>18.308921438082557</v>
      </c>
      <c r="J3" s="3"/>
    </row>
    <row r="4" spans="1:12">
      <c r="A4" s="44" t="s">
        <v>19</v>
      </c>
      <c r="B4" s="44">
        <v>69</v>
      </c>
      <c r="C4" s="37">
        <v>4.5938748335552591</v>
      </c>
      <c r="L4" s="17"/>
    </row>
    <row r="5" spans="1:12">
      <c r="A5" s="44" t="s">
        <v>20</v>
      </c>
      <c r="B5" s="44">
        <v>100</v>
      </c>
      <c r="C5" s="37">
        <v>6.6577896138482027</v>
      </c>
      <c r="L5" s="17"/>
    </row>
    <row r="6" spans="1:12">
      <c r="A6" s="44" t="s">
        <v>63</v>
      </c>
      <c r="B6" s="45">
        <v>178</v>
      </c>
      <c r="C6" s="37">
        <v>12</v>
      </c>
      <c r="J6" s="17"/>
    </row>
    <row r="7" spans="1:12">
      <c r="A7" s="44" t="s">
        <v>22</v>
      </c>
      <c r="B7" s="44">
        <v>308</v>
      </c>
      <c r="C7" s="37">
        <v>20.505992010652463</v>
      </c>
      <c r="L7" s="17"/>
    </row>
    <row r="8" spans="1:12">
      <c r="A8" s="44" t="s">
        <v>26</v>
      </c>
      <c r="B8" s="44">
        <v>4</v>
      </c>
      <c r="C8" s="37">
        <v>0.26631158455392812</v>
      </c>
    </row>
    <row r="9" spans="1:12">
      <c r="A9" s="44" t="s">
        <v>23</v>
      </c>
      <c r="B9" s="44">
        <v>116</v>
      </c>
      <c r="C9" s="37">
        <v>7.7230359520639142</v>
      </c>
    </row>
    <row r="10" spans="1:12">
      <c r="A10" s="44" t="s">
        <v>21</v>
      </c>
      <c r="B10" s="44">
        <v>153</v>
      </c>
      <c r="C10" s="37">
        <v>10.186418109187748</v>
      </c>
      <c r="L10" s="16"/>
    </row>
    <row r="11" spans="1:12">
      <c r="A11" s="44" t="s">
        <v>25</v>
      </c>
      <c r="B11" s="44">
        <v>7</v>
      </c>
      <c r="C11" s="37">
        <v>0.4660452729693742</v>
      </c>
      <c r="L11" s="16"/>
    </row>
    <row r="12" spans="1:12">
      <c r="A12" s="44" t="s">
        <v>24</v>
      </c>
      <c r="B12" s="44">
        <v>154</v>
      </c>
      <c r="C12" s="37">
        <v>10.252996005326231</v>
      </c>
      <c r="L12" s="16"/>
    </row>
    <row r="13" spans="1:12">
      <c r="A13" s="44" t="s">
        <v>28</v>
      </c>
      <c r="B13" s="44">
        <v>37</v>
      </c>
      <c r="C13" s="37">
        <v>2.463382157123835</v>
      </c>
      <c r="L13" s="16"/>
    </row>
    <row r="14" spans="1:12">
      <c r="A14" s="44" t="s">
        <v>27</v>
      </c>
      <c r="B14" s="44">
        <v>101</v>
      </c>
      <c r="C14" s="37">
        <v>6.724367509986684</v>
      </c>
      <c r="L14" s="16"/>
    </row>
    <row r="15" spans="1:12">
      <c r="A15" s="33" t="s">
        <v>18</v>
      </c>
      <c r="B15" s="34">
        <v>1502</v>
      </c>
      <c r="C15" s="41">
        <v>100.1491344873502</v>
      </c>
      <c r="L15" s="16"/>
    </row>
    <row r="16" spans="1:12">
      <c r="A16" s="8"/>
      <c r="B16" s="9"/>
      <c r="C16" s="9"/>
      <c r="L16" s="16"/>
    </row>
    <row r="17" spans="1:12">
      <c r="L17" s="16"/>
    </row>
    <row r="18" spans="1:12">
      <c r="L18" s="16"/>
    </row>
    <row r="19" spans="1:12">
      <c r="L19" s="16"/>
    </row>
    <row r="20" spans="1:12">
      <c r="A20" s="6"/>
      <c r="F20" s="16"/>
    </row>
    <row r="21" spans="1:12">
      <c r="A21" s="6"/>
      <c r="F21" s="16"/>
    </row>
    <row r="22" spans="1:12">
      <c r="A22" s="6"/>
    </row>
    <row r="23" spans="1:12">
      <c r="A23" s="6"/>
    </row>
    <row r="24" spans="1:12">
      <c r="A24" s="6"/>
    </row>
    <row r="25" spans="1:12">
      <c r="A25" s="6"/>
    </row>
    <row r="26" spans="1:12">
      <c r="A26" s="6"/>
    </row>
    <row r="27" spans="1:12">
      <c r="A27" s="6"/>
    </row>
    <row r="28" spans="1:12">
      <c r="A28" s="6"/>
    </row>
    <row r="29" spans="1:12">
      <c r="A29" s="6"/>
    </row>
    <row r="30" spans="1:12">
      <c r="A30" s="6"/>
    </row>
    <row r="31" spans="1:12">
      <c r="A31" s="6"/>
    </row>
    <row r="32" spans="1:12">
      <c r="A32" s="6"/>
    </row>
    <row r="33" spans="1:1">
      <c r="A33" s="6"/>
    </row>
    <row r="34" spans="1:1">
      <c r="A34" s="6"/>
    </row>
    <row r="35" spans="1:1">
      <c r="A35" s="6"/>
    </row>
    <row r="36" spans="1:1">
      <c r="A36"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2B929-DBAA-49A7-80AF-2A82525A9D50}">
  <dimension ref="A1:C31"/>
  <sheetViews>
    <sheetView workbookViewId="0">
      <selection activeCell="E9" sqref="E9"/>
    </sheetView>
  </sheetViews>
  <sheetFormatPr defaultRowHeight="15"/>
  <cols>
    <col min="1" max="1" width="34.5703125" customWidth="1"/>
    <col min="2" max="2" width="12.85546875" customWidth="1"/>
  </cols>
  <sheetData>
    <row r="1" spans="1:3">
      <c r="A1" s="43" t="s">
        <v>76</v>
      </c>
      <c r="B1" s="44"/>
      <c r="C1" s="44"/>
    </row>
    <row r="2" spans="1:3">
      <c r="A2" s="33" t="s">
        <v>62</v>
      </c>
      <c r="B2" s="34" t="s">
        <v>1</v>
      </c>
      <c r="C2" s="13" t="s">
        <v>66</v>
      </c>
    </row>
    <row r="3" spans="1:3">
      <c r="A3" s="44" t="s">
        <v>39</v>
      </c>
      <c r="B3" s="44">
        <v>214</v>
      </c>
      <c r="C3" s="37">
        <v>14.247669773635153</v>
      </c>
    </row>
    <row r="4" spans="1:3">
      <c r="A4" s="44" t="s">
        <v>35</v>
      </c>
      <c r="B4" s="44">
        <v>19</v>
      </c>
      <c r="C4" s="37">
        <v>1.2649800266311584</v>
      </c>
    </row>
    <row r="5" spans="1:3">
      <c r="A5" s="44" t="s">
        <v>34</v>
      </c>
      <c r="B5" s="44">
        <v>52</v>
      </c>
      <c r="C5" s="37">
        <v>3.4620505992010648</v>
      </c>
    </row>
    <row r="6" spans="1:3">
      <c r="A6" s="44" t="s">
        <v>32</v>
      </c>
      <c r="B6" s="44">
        <v>312</v>
      </c>
      <c r="C6" s="37">
        <v>20.772303595206392</v>
      </c>
    </row>
    <row r="7" spans="1:3">
      <c r="A7" s="44" t="s">
        <v>37</v>
      </c>
      <c r="B7" s="44">
        <v>3</v>
      </c>
      <c r="C7" s="37">
        <v>0.19973368841544609</v>
      </c>
    </row>
    <row r="8" spans="1:3">
      <c r="A8" s="44" t="s">
        <v>36</v>
      </c>
      <c r="B8" s="44">
        <v>59</v>
      </c>
      <c r="C8" s="37">
        <v>3.9280958721704398</v>
      </c>
    </row>
    <row r="9" spans="1:3">
      <c r="A9" s="44" t="s">
        <v>38</v>
      </c>
      <c r="B9" s="44">
        <v>40</v>
      </c>
      <c r="C9" s="37">
        <v>2.6631158455392807</v>
      </c>
    </row>
    <row r="10" spans="1:3">
      <c r="A10" s="44" t="s">
        <v>33</v>
      </c>
      <c r="B10" s="44">
        <v>49</v>
      </c>
      <c r="C10" s="37">
        <v>3.2623169107856191</v>
      </c>
    </row>
    <row r="11" spans="1:3">
      <c r="A11" s="44" t="s">
        <v>31</v>
      </c>
      <c r="B11" s="44">
        <v>712</v>
      </c>
      <c r="C11" s="37">
        <v>47.403462050599202</v>
      </c>
    </row>
    <row r="12" spans="1:3">
      <c r="A12" s="44" t="s">
        <v>40</v>
      </c>
      <c r="B12" s="44">
        <v>42</v>
      </c>
      <c r="C12" s="37">
        <v>2.7962716378162451</v>
      </c>
    </row>
    <row r="13" spans="1:3">
      <c r="A13" s="33" t="s">
        <v>18</v>
      </c>
      <c r="B13" s="34">
        <v>1502</v>
      </c>
      <c r="C13" s="41">
        <v>100.00000000000001</v>
      </c>
    </row>
    <row r="15" spans="1:3">
      <c r="A15" s="8"/>
      <c r="B15" s="9"/>
      <c r="C15" s="9"/>
    </row>
    <row r="19" spans="1:1">
      <c r="A19" s="10"/>
    </row>
    <row r="20" spans="1:1">
      <c r="A20" s="10"/>
    </row>
    <row r="21" spans="1:1">
      <c r="A21" s="10"/>
    </row>
    <row r="22" spans="1:1">
      <c r="A22" s="10"/>
    </row>
    <row r="23" spans="1:1">
      <c r="A23" s="10"/>
    </row>
    <row r="24" spans="1:1">
      <c r="A24" s="10"/>
    </row>
    <row r="25" spans="1:1">
      <c r="A25" s="10"/>
    </row>
    <row r="26" spans="1:1">
      <c r="A26" s="10"/>
    </row>
    <row r="27" spans="1:1">
      <c r="A27" s="10"/>
    </row>
    <row r="28" spans="1:1">
      <c r="A28" s="10"/>
    </row>
    <row r="29" spans="1:1">
      <c r="A29" s="10"/>
    </row>
    <row r="30" spans="1:1">
      <c r="A30" s="10"/>
    </row>
    <row r="31" spans="1:1">
      <c r="A31"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6E468-588B-4553-9FC8-8DFF5910BF0D}">
  <dimension ref="A1:C22"/>
  <sheetViews>
    <sheetView workbookViewId="0">
      <selection activeCell="C16" sqref="C16"/>
    </sheetView>
  </sheetViews>
  <sheetFormatPr defaultRowHeight="15"/>
  <cols>
    <col min="1" max="1" width="15.5703125" customWidth="1"/>
  </cols>
  <sheetData>
    <row r="1" spans="1:3">
      <c r="A1" s="43" t="s">
        <v>77</v>
      </c>
      <c r="B1" s="44"/>
      <c r="C1" s="44"/>
    </row>
    <row r="2" spans="1:3">
      <c r="A2" s="33" t="s">
        <v>44</v>
      </c>
      <c r="B2" s="34" t="s">
        <v>1</v>
      </c>
      <c r="C2" s="13" t="s">
        <v>66</v>
      </c>
    </row>
    <row r="3" spans="1:3">
      <c r="A3" s="44" t="s">
        <v>41</v>
      </c>
      <c r="B3" s="45">
        <v>474</v>
      </c>
      <c r="C3" s="37">
        <v>31.557922769640477</v>
      </c>
    </row>
    <row r="4" spans="1:3">
      <c r="A4" s="44" t="s">
        <v>42</v>
      </c>
      <c r="B4" s="45">
        <v>708</v>
      </c>
      <c r="C4" s="37">
        <v>47.137150466045277</v>
      </c>
    </row>
    <row r="5" spans="1:3">
      <c r="A5" s="44" t="s">
        <v>45</v>
      </c>
      <c r="B5" s="45">
        <v>91</v>
      </c>
      <c r="C5" s="37">
        <v>6.0585885486018638</v>
      </c>
    </row>
    <row r="6" spans="1:3">
      <c r="A6" s="44" t="s">
        <v>43</v>
      </c>
      <c r="B6" s="45">
        <v>28</v>
      </c>
      <c r="C6" s="37">
        <v>1.8641810918774968</v>
      </c>
    </row>
    <row r="7" spans="1:3">
      <c r="A7" s="44" t="s">
        <v>46</v>
      </c>
      <c r="B7" s="45">
        <v>201</v>
      </c>
      <c r="C7" s="37">
        <v>13.382157123834887</v>
      </c>
    </row>
    <row r="8" spans="1:3">
      <c r="A8" s="46" t="s">
        <v>8</v>
      </c>
      <c r="B8" s="34">
        <v>1502</v>
      </c>
      <c r="C8" s="41">
        <v>100</v>
      </c>
    </row>
    <row r="9" spans="1:3">
      <c r="A9" s="1" t="s">
        <v>47</v>
      </c>
      <c r="B9" s="1"/>
      <c r="C9" s="1"/>
    </row>
    <row r="15" spans="1:3">
      <c r="A15" s="24"/>
    </row>
    <row r="16" spans="1:3">
      <c r="A16" s="24"/>
    </row>
    <row r="17" spans="1:1">
      <c r="A17" s="24"/>
    </row>
    <row r="18" spans="1:1">
      <c r="A18" s="24"/>
    </row>
    <row r="19" spans="1:1">
      <c r="A19" s="24"/>
    </row>
    <row r="20" spans="1:1">
      <c r="A20" s="24"/>
    </row>
    <row r="21" spans="1:1">
      <c r="A21" s="24"/>
    </row>
    <row r="22" spans="1:1">
      <c r="A22" s="2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75E03-EDED-4158-BD27-A7D35D8A2960}">
  <dimension ref="A1:C27"/>
  <sheetViews>
    <sheetView workbookViewId="0">
      <selection activeCell="C27" sqref="C27"/>
    </sheetView>
  </sheetViews>
  <sheetFormatPr defaultRowHeight="15"/>
  <cols>
    <col min="1" max="1" width="33" customWidth="1"/>
    <col min="2" max="2" width="11.42578125" customWidth="1"/>
    <col min="9" max="9" width="8.28515625" customWidth="1"/>
    <col min="13" max="13" width="15.42578125" customWidth="1"/>
  </cols>
  <sheetData>
    <row r="1" spans="1:3">
      <c r="A1" s="20" t="s">
        <v>78</v>
      </c>
      <c r="B1" s="8"/>
      <c r="C1" s="8"/>
    </row>
    <row r="2" spans="1:3">
      <c r="A2" s="12" t="s">
        <v>9</v>
      </c>
      <c r="B2" s="12" t="s">
        <v>41</v>
      </c>
      <c r="C2" s="12" t="s">
        <v>42</v>
      </c>
    </row>
    <row r="3" spans="1:3">
      <c r="A3" s="8" t="s">
        <v>13</v>
      </c>
      <c r="B3" s="48">
        <v>0.48529411764705899</v>
      </c>
      <c r="C3" s="48">
        <v>0.30747531734837802</v>
      </c>
    </row>
    <row r="4" spans="1:3">
      <c r="A4" s="8" t="s">
        <v>16</v>
      </c>
      <c r="B4" s="48">
        <v>0.19327731092436978</v>
      </c>
      <c r="C4" s="48">
        <v>0.23413258110014104</v>
      </c>
    </row>
    <row r="5" spans="1:3">
      <c r="A5" s="8" t="s">
        <v>15</v>
      </c>
      <c r="B5" s="48">
        <v>0.11554621848739495</v>
      </c>
      <c r="C5" s="48">
        <v>0.15514809590973203</v>
      </c>
    </row>
    <row r="6" spans="1:3">
      <c r="A6" s="8" t="s">
        <v>12</v>
      </c>
      <c r="B6" s="48">
        <v>0.1134453781512605</v>
      </c>
      <c r="C6" s="48">
        <v>0.16925246826516219</v>
      </c>
    </row>
    <row r="7" spans="1:3">
      <c r="A7" s="8" t="s">
        <v>11</v>
      </c>
      <c r="B7" s="48">
        <v>3.3613445378151259E-2</v>
      </c>
      <c r="C7" s="48">
        <v>3.244005641748942E-2</v>
      </c>
    </row>
    <row r="8" spans="1:3">
      <c r="A8" s="8" t="s">
        <v>71</v>
      </c>
      <c r="B8" s="48">
        <v>2.5210084033613446E-2</v>
      </c>
      <c r="C8" s="48">
        <v>3.8081805359661498E-2</v>
      </c>
    </row>
    <row r="9" spans="1:3">
      <c r="A9" s="8" t="s">
        <v>17</v>
      </c>
      <c r="B9" s="48">
        <v>1.4705882352941175E-2</v>
      </c>
      <c r="C9" s="48">
        <v>3.244005641748942E-2</v>
      </c>
    </row>
    <row r="10" spans="1:3">
      <c r="A10" s="8" t="s">
        <v>14</v>
      </c>
      <c r="B10" s="48">
        <v>1.8907563025210083E-2</v>
      </c>
      <c r="C10" s="48">
        <v>2.3977433004231316E-2</v>
      </c>
    </row>
    <row r="11" spans="1:3">
      <c r="A11" s="8" t="s">
        <v>10</v>
      </c>
      <c r="B11" s="48">
        <v>0</v>
      </c>
      <c r="C11" s="48">
        <v>7.052186177715092E-3</v>
      </c>
    </row>
    <row r="12" spans="1:3">
      <c r="A12" s="12" t="s">
        <v>8</v>
      </c>
      <c r="B12" s="50">
        <f>SUM( B3:B11)</f>
        <v>1.0000000000000002</v>
      </c>
      <c r="C12" s="50">
        <f>SUM( C3:C11)</f>
        <v>0.99999999999999989</v>
      </c>
    </row>
    <row r="13" spans="1:3">
      <c r="A13" s="7"/>
      <c r="B13" s="49"/>
      <c r="C13" s="49"/>
    </row>
    <row r="14" spans="1:3">
      <c r="A14" s="7"/>
      <c r="B14" s="49"/>
      <c r="C14" s="49"/>
    </row>
    <row r="15" spans="1:3">
      <c r="A15" s="8"/>
      <c r="B15" s="8"/>
      <c r="C15" s="8"/>
    </row>
    <row r="16" spans="1:3">
      <c r="A16" s="7" t="s">
        <v>79</v>
      </c>
      <c r="B16" s="8"/>
      <c r="C16" s="8"/>
    </row>
    <row r="17" spans="1:3">
      <c r="A17" s="12" t="s">
        <v>9</v>
      </c>
      <c r="B17" s="12" t="s">
        <v>41</v>
      </c>
      <c r="C17" s="12" t="s">
        <v>42</v>
      </c>
    </row>
    <row r="18" spans="1:3">
      <c r="A18" s="8" t="s">
        <v>13</v>
      </c>
      <c r="B18" s="47">
        <v>231</v>
      </c>
      <c r="C18" s="47">
        <v>218</v>
      </c>
    </row>
    <row r="19" spans="1:3">
      <c r="A19" s="8" t="s">
        <v>16</v>
      </c>
      <c r="B19" s="47">
        <v>92</v>
      </c>
      <c r="C19" s="47">
        <v>166</v>
      </c>
    </row>
    <row r="20" spans="1:3">
      <c r="A20" s="8" t="s">
        <v>15</v>
      </c>
      <c r="B20" s="47">
        <v>55</v>
      </c>
      <c r="C20" s="47">
        <v>110</v>
      </c>
    </row>
    <row r="21" spans="1:3">
      <c r="A21" s="8" t="s">
        <v>12</v>
      </c>
      <c r="B21" s="47">
        <v>54</v>
      </c>
      <c r="C21" s="47">
        <v>120</v>
      </c>
    </row>
    <row r="22" spans="1:3">
      <c r="A22" s="8" t="s">
        <v>11</v>
      </c>
      <c r="B22" s="47">
        <v>14</v>
      </c>
      <c r="C22" s="47">
        <v>22</v>
      </c>
    </row>
    <row r="23" spans="1:3">
      <c r="A23" s="8" t="s">
        <v>71</v>
      </c>
      <c r="B23" s="47">
        <v>12</v>
      </c>
      <c r="C23" s="47">
        <v>27</v>
      </c>
    </row>
    <row r="24" spans="1:3">
      <c r="A24" s="8" t="s">
        <v>17</v>
      </c>
      <c r="B24" s="47">
        <v>7</v>
      </c>
      <c r="C24" s="47">
        <v>23</v>
      </c>
    </row>
    <row r="25" spans="1:3">
      <c r="A25" s="8" t="s">
        <v>14</v>
      </c>
      <c r="B25" s="47">
        <v>9</v>
      </c>
      <c r="C25" s="47">
        <v>17</v>
      </c>
    </row>
    <row r="26" spans="1:3">
      <c r="A26" s="8" t="s">
        <v>10</v>
      </c>
      <c r="B26" s="47">
        <v>0</v>
      </c>
      <c r="C26" s="47">
        <v>5</v>
      </c>
    </row>
    <row r="27" spans="1:3">
      <c r="A27" s="12" t="s">
        <v>8</v>
      </c>
      <c r="B27" s="51">
        <v>474</v>
      </c>
      <c r="C27" s="51">
        <v>708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00F3D-2373-425C-968B-70BAF0FE81B9}">
  <dimension ref="A1:C23"/>
  <sheetViews>
    <sheetView workbookViewId="0">
      <selection activeCell="C7" sqref="C7"/>
    </sheetView>
  </sheetViews>
  <sheetFormatPr defaultRowHeight="15"/>
  <cols>
    <col min="1" max="1" width="16.28515625" customWidth="1"/>
    <col min="2" max="2" width="11" customWidth="1"/>
  </cols>
  <sheetData>
    <row r="1" spans="1:3">
      <c r="A1" s="43" t="s">
        <v>80</v>
      </c>
      <c r="B1" s="44"/>
      <c r="C1" s="44"/>
    </row>
    <row r="2" spans="1:3">
      <c r="A2" s="52" t="s">
        <v>44</v>
      </c>
      <c r="B2" s="13" t="s">
        <v>1</v>
      </c>
      <c r="C2" s="13" t="s">
        <v>66</v>
      </c>
    </row>
    <row r="3" spans="1:3">
      <c r="A3" s="53" t="s">
        <v>41</v>
      </c>
      <c r="B3" s="54">
        <v>296</v>
      </c>
      <c r="C3" s="16">
        <v>19.70705725699068</v>
      </c>
    </row>
    <row r="4" spans="1:3">
      <c r="A4" s="53" t="s">
        <v>42</v>
      </c>
      <c r="B4" s="55">
        <v>828</v>
      </c>
      <c r="C4" s="16">
        <v>55.126498002663112</v>
      </c>
    </row>
    <row r="5" spans="1:3">
      <c r="A5" s="53" t="s">
        <v>45</v>
      </c>
      <c r="B5" s="55">
        <v>34</v>
      </c>
      <c r="C5" s="16">
        <v>2.2636484687083889</v>
      </c>
    </row>
    <row r="6" spans="1:3">
      <c r="A6" s="53" t="s">
        <v>43</v>
      </c>
      <c r="B6" s="55">
        <v>330</v>
      </c>
      <c r="C6" s="16">
        <v>21.970705725699069</v>
      </c>
    </row>
    <row r="7" spans="1:3" ht="14.25" customHeight="1">
      <c r="A7" s="53" t="s">
        <v>46</v>
      </c>
      <c r="B7" s="55">
        <v>14</v>
      </c>
      <c r="C7" s="16">
        <v>0.9320905459387484</v>
      </c>
    </row>
    <row r="8" spans="1:3">
      <c r="A8" s="56" t="s">
        <v>18</v>
      </c>
      <c r="B8" s="57">
        <v>1502</v>
      </c>
      <c r="C8" s="32">
        <v>99.999999999999986</v>
      </c>
    </row>
    <row r="9" spans="1:3">
      <c r="A9" s="21" t="s">
        <v>67</v>
      </c>
      <c r="B9" s="8"/>
      <c r="C9" s="8"/>
    </row>
    <row r="15" spans="1:3">
      <c r="C15" s="19"/>
    </row>
    <row r="16" spans="1:3">
      <c r="A16" s="14"/>
    </row>
    <row r="17" spans="1:1">
      <c r="A17" s="14"/>
    </row>
    <row r="18" spans="1:1">
      <c r="A18" s="14"/>
    </row>
    <row r="19" spans="1:1">
      <c r="A19" s="14"/>
    </row>
    <row r="20" spans="1:1">
      <c r="A20" s="14"/>
    </row>
    <row r="21" spans="1:1">
      <c r="A21" s="14"/>
    </row>
    <row r="22" spans="1:1">
      <c r="A22" s="14"/>
    </row>
    <row r="23" spans="1:1">
      <c r="A23"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A2157-2272-4799-9063-6F4663B4B4E2}">
  <dimension ref="A1:D33"/>
  <sheetViews>
    <sheetView workbookViewId="0">
      <selection activeCell="B6" sqref="B6"/>
    </sheetView>
  </sheetViews>
  <sheetFormatPr defaultRowHeight="15"/>
  <cols>
    <col min="1" max="1" width="23.42578125" customWidth="1"/>
  </cols>
  <sheetData>
    <row r="1" spans="1:4">
      <c r="A1" s="43" t="s">
        <v>81</v>
      </c>
      <c r="B1" s="44"/>
      <c r="C1" s="44"/>
      <c r="D1" s="1"/>
    </row>
    <row r="2" spans="1:4">
      <c r="A2" s="52" t="s">
        <v>65</v>
      </c>
      <c r="B2" s="13" t="s">
        <v>1</v>
      </c>
      <c r="C2" s="13" t="s">
        <v>66</v>
      </c>
      <c r="D2" s="1"/>
    </row>
    <row r="3" spans="1:4">
      <c r="A3" s="53" t="s">
        <v>61</v>
      </c>
      <c r="B3" s="55">
        <v>239</v>
      </c>
      <c r="C3" s="37">
        <v>15.912117177097205</v>
      </c>
      <c r="D3" s="1"/>
    </row>
    <row r="4" spans="1:4">
      <c r="A4" s="53" t="s">
        <v>68</v>
      </c>
      <c r="B4" s="55">
        <v>1062</v>
      </c>
      <c r="C4" s="37">
        <v>70.705725699067912</v>
      </c>
      <c r="D4" s="1"/>
    </row>
    <row r="5" spans="1:4">
      <c r="A5" s="53" t="s">
        <v>69</v>
      </c>
      <c r="B5" s="55">
        <v>201</v>
      </c>
      <c r="C5" s="37">
        <v>13.382157123834887</v>
      </c>
      <c r="D5" s="1"/>
    </row>
    <row r="6" spans="1:4">
      <c r="A6" s="56" t="s">
        <v>18</v>
      </c>
      <c r="B6" s="57">
        <v>1502</v>
      </c>
      <c r="C6" s="52">
        <v>100</v>
      </c>
      <c r="D6" s="1"/>
    </row>
    <row r="7" spans="1:4">
      <c r="A7" s="23" t="s">
        <v>70</v>
      </c>
      <c r="D7" s="1"/>
    </row>
    <row r="8" spans="1:4">
      <c r="D8" s="1"/>
    </row>
    <row r="9" spans="1:4" ht="15.75" customHeight="1"/>
    <row r="10" spans="1:4" ht="15.75" customHeight="1"/>
    <row r="13" spans="1:4">
      <c r="A13" s="15"/>
    </row>
    <row r="14" spans="1:4">
      <c r="A14" s="22"/>
    </row>
    <row r="15" spans="1:4">
      <c r="A15" s="22"/>
    </row>
    <row r="16" spans="1:4">
      <c r="A16" s="22"/>
    </row>
    <row r="17" spans="1:1">
      <c r="A17" s="22"/>
    </row>
    <row r="18" spans="1:1">
      <c r="A18" s="22"/>
    </row>
    <row r="19" spans="1:1">
      <c r="A19" s="22"/>
    </row>
    <row r="20" spans="1:1">
      <c r="A20" s="22"/>
    </row>
    <row r="21" spans="1:1">
      <c r="A21" s="15"/>
    </row>
    <row r="22" spans="1:1">
      <c r="A22" s="15"/>
    </row>
    <row r="23" spans="1:1">
      <c r="A23" s="15"/>
    </row>
    <row r="24" spans="1:1">
      <c r="A24" s="15"/>
    </row>
    <row r="25" spans="1:1">
      <c r="A25" s="15"/>
    </row>
    <row r="26" spans="1:1">
      <c r="A26" s="15"/>
    </row>
    <row r="28" spans="1:1">
      <c r="A28" s="15"/>
    </row>
    <row r="29" spans="1:1">
      <c r="A29" s="15"/>
    </row>
    <row r="30" spans="1:1">
      <c r="A30" s="15"/>
    </row>
    <row r="31" spans="1:1">
      <c r="A31" s="15"/>
    </row>
    <row r="32" spans="1:1">
      <c r="A32" s="15"/>
    </row>
    <row r="33" spans="1:1">
      <c r="A33" s="1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09B2C-F996-4243-A3B4-5F5C90A724DB}">
  <dimension ref="A1:Z34"/>
  <sheetViews>
    <sheetView tabSelected="1" workbookViewId="0">
      <selection activeCell="B6" sqref="B6"/>
    </sheetView>
  </sheetViews>
  <sheetFormatPr defaultRowHeight="15"/>
  <cols>
    <col min="1" max="1" width="18.42578125" customWidth="1"/>
    <col min="2" max="2" width="10.5703125" customWidth="1"/>
    <col min="3" max="3" width="9.85546875" customWidth="1"/>
  </cols>
  <sheetData>
    <row r="1" spans="1:26">
      <c r="A1" s="43" t="s">
        <v>82</v>
      </c>
      <c r="B1" s="44"/>
      <c r="C1" s="44"/>
      <c r="U1" s="3"/>
      <c r="V1" s="3"/>
      <c r="W1" s="3"/>
      <c r="Z1" s="3"/>
    </row>
    <row r="2" spans="1:26">
      <c r="A2" s="33" t="s">
        <v>60</v>
      </c>
      <c r="B2" s="34" t="s">
        <v>1</v>
      </c>
      <c r="C2" s="13" t="s">
        <v>66</v>
      </c>
      <c r="U2" s="3"/>
      <c r="V2" s="3"/>
    </row>
    <row r="3" spans="1:26">
      <c r="A3" s="44" t="s">
        <v>48</v>
      </c>
      <c r="B3" s="44">
        <v>2</v>
      </c>
      <c r="C3" s="58">
        <v>0.13315579227696406</v>
      </c>
      <c r="U3" s="3"/>
      <c r="V3" s="3"/>
    </row>
    <row r="4" spans="1:26">
      <c r="A4" s="44" t="s">
        <v>49</v>
      </c>
      <c r="B4" s="44">
        <v>12</v>
      </c>
      <c r="C4" s="58">
        <v>0.79893475366178435</v>
      </c>
      <c r="U4" s="3"/>
      <c r="V4" s="3"/>
    </row>
    <row r="5" spans="1:26">
      <c r="A5" s="44" t="s">
        <v>50</v>
      </c>
      <c r="B5" s="44">
        <v>6</v>
      </c>
      <c r="C5" s="58">
        <v>0.39946737683089217</v>
      </c>
      <c r="U5" s="3"/>
      <c r="V5" s="3"/>
    </row>
    <row r="6" spans="1:26">
      <c r="A6" s="44" t="s">
        <v>51</v>
      </c>
      <c r="B6" s="44">
        <v>23</v>
      </c>
      <c r="C6" s="58">
        <v>1.5312916111850865</v>
      </c>
      <c r="V6" s="3"/>
    </row>
    <row r="7" spans="1:26">
      <c r="A7" s="44" t="s">
        <v>52</v>
      </c>
      <c r="B7" s="44">
        <v>27</v>
      </c>
      <c r="C7" s="58">
        <v>1.7976031957390146</v>
      </c>
      <c r="V7" s="3"/>
    </row>
    <row r="8" spans="1:26">
      <c r="A8" s="44" t="s">
        <v>53</v>
      </c>
      <c r="B8" s="44">
        <v>79</v>
      </c>
      <c r="C8" s="58">
        <v>5.2596537949400801</v>
      </c>
    </row>
    <row r="9" spans="1:26">
      <c r="A9" s="44" t="s">
        <v>54</v>
      </c>
      <c r="B9" s="44">
        <v>221</v>
      </c>
      <c r="C9" s="58">
        <v>14.713715046604529</v>
      </c>
    </row>
    <row r="10" spans="1:26">
      <c r="A10" s="44" t="s">
        <v>55</v>
      </c>
      <c r="B10" s="44">
        <v>139</v>
      </c>
      <c r="C10" s="58">
        <v>9.2543275632490012</v>
      </c>
    </row>
    <row r="11" spans="1:26">
      <c r="A11" s="44" t="s">
        <v>56</v>
      </c>
      <c r="B11" s="44">
        <v>456</v>
      </c>
      <c r="C11" s="58">
        <v>30.359520639147803</v>
      </c>
    </row>
    <row r="12" spans="1:26">
      <c r="A12" s="44" t="s">
        <v>57</v>
      </c>
      <c r="B12" s="44">
        <v>154</v>
      </c>
      <c r="C12" s="58">
        <v>10.252996005326231</v>
      </c>
    </row>
    <row r="13" spans="1:26">
      <c r="A13" s="44" t="s">
        <v>58</v>
      </c>
      <c r="B13" s="44">
        <v>132</v>
      </c>
      <c r="C13" s="58">
        <v>8.7882822902796267</v>
      </c>
    </row>
    <row r="14" spans="1:26">
      <c r="A14" s="44" t="s">
        <v>28</v>
      </c>
      <c r="B14" s="44">
        <v>68</v>
      </c>
      <c r="C14" s="58">
        <v>4.5272969374167777</v>
      </c>
    </row>
    <row r="15" spans="1:26">
      <c r="A15" s="44" t="s">
        <v>59</v>
      </c>
      <c r="B15" s="44">
        <v>183</v>
      </c>
      <c r="C15" s="58">
        <v>12.183754993342211</v>
      </c>
    </row>
    <row r="16" spans="1:26">
      <c r="A16" s="33" t="s">
        <v>18</v>
      </c>
      <c r="B16" s="34">
        <v>1502</v>
      </c>
      <c r="C16" s="59">
        <v>99.999999999999986</v>
      </c>
    </row>
    <row r="19" spans="1:1">
      <c r="A19" s="11"/>
    </row>
    <row r="20" spans="1:1">
      <c r="A20" s="11"/>
    </row>
    <row r="21" spans="1:1">
      <c r="A21" s="11"/>
    </row>
    <row r="22" spans="1:1">
      <c r="A22" s="11"/>
    </row>
    <row r="23" spans="1:1">
      <c r="A23" s="11"/>
    </row>
    <row r="24" spans="1:1">
      <c r="A24" s="11"/>
    </row>
    <row r="25" spans="1:1">
      <c r="A25" s="11"/>
    </row>
    <row r="26" spans="1:1">
      <c r="A26" s="11"/>
    </row>
    <row r="27" spans="1:1">
      <c r="A27" s="11"/>
    </row>
    <row r="28" spans="1:1">
      <c r="A28" s="11"/>
    </row>
    <row r="29" spans="1:1">
      <c r="A29" s="11"/>
    </row>
    <row r="30" spans="1:1">
      <c r="A30" s="11"/>
    </row>
    <row r="31" spans="1:1">
      <c r="A31" s="11"/>
    </row>
    <row r="32" spans="1:1">
      <c r="A32" s="11"/>
    </row>
    <row r="33" spans="1:1">
      <c r="A33" s="11"/>
    </row>
    <row r="34" spans="1:1">
      <c r="A34" s="1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9</vt:i4>
      </vt:variant>
    </vt:vector>
  </HeadingPairs>
  <TitlesOfParts>
    <vt:vector size="9" baseType="lpstr">
      <vt:lpstr>Tabell 6.1 Hatbrottsmotiv</vt:lpstr>
      <vt:lpstr>Tabell 6.2 Brottskategori</vt:lpstr>
      <vt:lpstr>Tabell 6.3 Brottsplats</vt:lpstr>
      <vt:lpstr>Tabell 6.4 Tillvägagångssätt</vt:lpstr>
      <vt:lpstr>Tabell 6.5 Utsattas kön</vt:lpstr>
      <vt:lpstr>Figr 6.1 (dataunderlag)</vt:lpstr>
      <vt:lpstr>Tabell 6.6 Gärningspersons kön</vt:lpstr>
      <vt:lpstr>Tabell 6.7 Utsatt i yrkesrollen</vt:lpstr>
      <vt:lpstr>Tabell 6.8 Relation</vt:lpstr>
    </vt:vector>
  </TitlesOfParts>
  <Company>Brottsförebyggande 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Lundgren</dc:creator>
  <cp:lastModifiedBy>Aravella Lejonstad</cp:lastModifiedBy>
  <dcterms:created xsi:type="dcterms:W3CDTF">2023-09-01T11:25:54Z</dcterms:created>
  <dcterms:modified xsi:type="dcterms:W3CDTF">2023-12-08T12:48:31Z</dcterms:modified>
</cp:coreProperties>
</file>